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wata\AppData\Local\Microsoft\Windows\Temporary Internet Files\Content.Outlook\K7QFJEQU\"/>
    </mc:Choice>
  </mc:AlternateContent>
  <bookViews>
    <workbookView xWindow="0" yWindow="0" windowWidth="21600" windowHeight="10380"/>
  </bookViews>
  <sheets>
    <sheet name="訂正等申請書" sheetId="2" r:id="rId1"/>
  </sheets>
  <definedNames>
    <definedName name="_xlnm.Print_Area" localSheetId="0">訂正等申請書!$B$2:$AO$63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2" i="2" l="1"/>
  <c r="L51" i="2"/>
  <c r="BA21" i="2"/>
  <c r="BA20" i="2"/>
  <c r="BA19" i="2"/>
  <c r="BA18" i="2"/>
  <c r="G35" i="2" l="1"/>
  <c r="J7" i="2"/>
  <c r="J35" i="2"/>
  <c r="D35" i="2"/>
  <c r="BA17" i="2" l="1"/>
  <c r="BA16" i="2"/>
  <c r="BA15" i="2"/>
  <c r="BA14" i="2"/>
  <c r="BA13" i="2"/>
  <c r="BA12" i="2"/>
  <c r="BA11" i="2"/>
  <c r="BA10" i="2"/>
  <c r="BA9" i="2"/>
  <c r="BA8" i="2"/>
  <c r="G7" i="2"/>
  <c r="BB32" i="2" s="1"/>
  <c r="D7" i="2"/>
  <c r="BB30" i="2" l="1"/>
  <c r="BB31" i="2"/>
  <c r="BA7" i="2"/>
  <c r="BA4" i="2" s="1"/>
  <c r="P4" i="2" s="1"/>
  <c r="BA5" i="2" l="1"/>
  <c r="P5" i="2" s="1"/>
</calcChain>
</file>

<file path=xl/sharedStrings.xml><?xml version="1.0" encoding="utf-8"?>
<sst xmlns="http://schemas.openxmlformats.org/spreadsheetml/2006/main" count="101" uniqueCount="80">
  <si>
    <t>サムティアセットマネジメント株式会社</t>
    <rPh sb="14" eb="16">
      <t>カブシキ</t>
    </rPh>
    <rPh sb="16" eb="18">
      <t>カイシャ</t>
    </rPh>
    <phoneticPr fontId="1"/>
  </si>
  <si>
    <t>個人情報担当窓口　御中</t>
    <rPh sb="0" eb="2">
      <t>コジン</t>
    </rPh>
    <rPh sb="2" eb="4">
      <t>ジョウホウ</t>
    </rPh>
    <rPh sb="4" eb="6">
      <t>タントウ</t>
    </rPh>
    <rPh sb="6" eb="8">
      <t>マドグチ</t>
    </rPh>
    <rPh sb="9" eb="11">
      <t>オンチュウ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</si>
  <si>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</si>
  <si>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</si>
  <si>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</si>
  <si>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</si>
  <si>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</si>
  <si>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　①</t>
    <phoneticPr fontId="1"/>
  </si>
  <si>
    <t>A</t>
    <phoneticPr fontId="1"/>
  </si>
  <si>
    <t>B</t>
    <phoneticPr fontId="1"/>
  </si>
  <si>
    <t>１．必要書類</t>
    <rPh sb="2" eb="4">
      <t>ヒツヨウ</t>
    </rPh>
    <rPh sb="4" eb="6">
      <t>ショルイ</t>
    </rPh>
    <phoneticPr fontId="1"/>
  </si>
  <si>
    <t>開示等の請求に伴い取得した個人情報は、開示等の求めに必要な範囲で取り扱うものとします。</t>
    <rPh sb="0" eb="2">
      <t>カイジ</t>
    </rPh>
    <rPh sb="2" eb="3">
      <t>トウ</t>
    </rPh>
    <rPh sb="4" eb="6">
      <t>セイキュウ</t>
    </rPh>
    <rPh sb="7" eb="8">
      <t>トモナ</t>
    </rPh>
    <rPh sb="9" eb="11">
      <t>シュトク</t>
    </rPh>
    <rPh sb="13" eb="15">
      <t>コジン</t>
    </rPh>
    <rPh sb="15" eb="17">
      <t>ジョウホウ</t>
    </rPh>
    <rPh sb="19" eb="21">
      <t>カイジ</t>
    </rPh>
    <rPh sb="21" eb="22">
      <t>トウ</t>
    </rPh>
    <rPh sb="23" eb="24">
      <t>モト</t>
    </rPh>
    <rPh sb="26" eb="28">
      <t>ヒツヨウ</t>
    </rPh>
    <rPh sb="29" eb="31">
      <t>ハンイ</t>
    </rPh>
    <rPh sb="32" eb="33">
      <t>ト</t>
    </rPh>
    <rPh sb="34" eb="35">
      <t>アツカ</t>
    </rPh>
    <phoneticPr fontId="1"/>
  </si>
  <si>
    <t>尚、ご提出いただいた書類は、返却いたしません。開示等の求めに対する回答が終了した後、１年間保存し、その後廃棄いたします。</t>
    <rPh sb="0" eb="1">
      <t>ナオ</t>
    </rPh>
    <rPh sb="3" eb="5">
      <t>テイシュツ</t>
    </rPh>
    <rPh sb="10" eb="12">
      <t>ショルイ</t>
    </rPh>
    <rPh sb="14" eb="16">
      <t>ヘンキャク</t>
    </rPh>
    <rPh sb="23" eb="25">
      <t>カイジ</t>
    </rPh>
    <rPh sb="25" eb="26">
      <t>トウ</t>
    </rPh>
    <rPh sb="27" eb="28">
      <t>モト</t>
    </rPh>
    <rPh sb="30" eb="31">
      <t>タイ</t>
    </rPh>
    <rPh sb="33" eb="35">
      <t>カイトウ</t>
    </rPh>
    <rPh sb="36" eb="38">
      <t>シュウリョウ</t>
    </rPh>
    <rPh sb="40" eb="41">
      <t>ゴ</t>
    </rPh>
    <rPh sb="43" eb="45">
      <t>ネンカン</t>
    </rPh>
    <rPh sb="45" eb="47">
      <t>ホゾン</t>
    </rPh>
    <rPh sb="51" eb="52">
      <t>ゴ</t>
    </rPh>
    <rPh sb="52" eb="54">
      <t>ハイキ</t>
    </rPh>
    <phoneticPr fontId="1"/>
  </si>
  <si>
    <t>１通の申請毎に手数料（郵送料及び消費税等を含みます）が必要です。</t>
    <rPh sb="1" eb="2">
      <t>ツウ</t>
    </rPh>
    <rPh sb="3" eb="5">
      <t>シンセイ</t>
    </rPh>
    <rPh sb="5" eb="6">
      <t>ゴト</t>
    </rPh>
    <rPh sb="7" eb="10">
      <t>テスウリョウ</t>
    </rPh>
    <rPh sb="11" eb="14">
      <t>ユウソウリョウ</t>
    </rPh>
    <rPh sb="14" eb="15">
      <t>オヨ</t>
    </rPh>
    <rPh sb="16" eb="20">
      <t>ショウヒゼイナド</t>
    </rPh>
    <rPh sb="21" eb="22">
      <t>フク</t>
    </rPh>
    <rPh sb="27" eb="29">
      <t>ヒツヨウ</t>
    </rPh>
    <phoneticPr fontId="1"/>
  </si>
  <si>
    <t>・所定の申請書類に不備があった場合</t>
    <phoneticPr fontId="1"/>
  </si>
  <si>
    <t>・他の法令に違反することとなる場合</t>
    <phoneticPr fontId="1"/>
  </si>
  <si>
    <t xml:space="preserve"> 開示対象者本人との関係</t>
    <rPh sb="1" eb="3">
      <t>カイジ</t>
    </rPh>
    <rPh sb="3" eb="5">
      <t>タイショウ</t>
    </rPh>
    <rPh sb="5" eb="6">
      <t>モノ</t>
    </rPh>
    <rPh sb="6" eb="8">
      <t>ホンニン</t>
    </rPh>
    <rPh sb="10" eb="12">
      <t>カンケイ</t>
    </rPh>
    <phoneticPr fontId="1"/>
  </si>
  <si>
    <t>〒</t>
    <phoneticPr fontId="1"/>
  </si>
  <si>
    <t xml:space="preserve"> 住　　所</t>
    <rPh sb="1" eb="2">
      <t>ジュウ</t>
    </rPh>
    <rPh sb="4" eb="5">
      <t>ショ</t>
    </rPh>
    <phoneticPr fontId="1"/>
  </si>
  <si>
    <t xml:space="preserve"> フリガナ</t>
    <phoneticPr fontId="1"/>
  </si>
  <si>
    <t xml:space="preserve"> 氏　　名</t>
    <rPh sb="1" eb="2">
      <t>シ</t>
    </rPh>
    <rPh sb="4" eb="5">
      <t>メイ</t>
    </rPh>
    <phoneticPr fontId="1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</si>
  <si>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1"/>
  </si>
  <si>
    <t>－</t>
    <phoneticPr fontId="1"/>
  </si>
  <si>
    <t>（</t>
    <phoneticPr fontId="1"/>
  </si>
  <si>
    <t>）</t>
    <phoneticPr fontId="1"/>
  </si>
  <si>
    <t>開示対象者本人</t>
    <rPh sb="0" eb="2">
      <t>カイジ</t>
    </rPh>
    <rPh sb="2" eb="5">
      <t>タイショウシャ</t>
    </rPh>
    <rPh sb="5" eb="7">
      <t>ホンニン</t>
    </rPh>
    <phoneticPr fontId="1"/>
  </si>
  <si>
    <t>（開示対象者本人との関係を選択してください）</t>
  </si>
  <si>
    <t>号室</t>
    <rPh sb="0" eb="2">
      <t>ゴウシツ</t>
    </rPh>
    <phoneticPr fontId="1"/>
  </si>
  <si>
    <t>印</t>
    <rPh sb="0" eb="1">
      <t>イン</t>
    </rPh>
    <phoneticPr fontId="1"/>
  </si>
  <si>
    <t>※申請者が本人ではない場合、下欄に開示対象者本人の住所、氏名、連絡先を必ずご記入ください。</t>
    <rPh sb="1" eb="4">
      <t>シンセイシャ</t>
    </rPh>
    <rPh sb="5" eb="7">
      <t>ホンニン</t>
    </rPh>
    <rPh sb="11" eb="13">
      <t>バアイ</t>
    </rPh>
    <rPh sb="14" eb="15">
      <t>シタ</t>
    </rPh>
    <rPh sb="15" eb="16">
      <t>ラン</t>
    </rPh>
    <rPh sb="17" eb="19">
      <t>カイジ</t>
    </rPh>
    <rPh sb="19" eb="21">
      <t>タイショウ</t>
    </rPh>
    <rPh sb="21" eb="22">
      <t>モノ</t>
    </rPh>
    <rPh sb="22" eb="24">
      <t>ホンニン</t>
    </rPh>
    <rPh sb="25" eb="27">
      <t>ジュウショ</t>
    </rPh>
    <rPh sb="28" eb="30">
      <t>シメイ</t>
    </rPh>
    <rPh sb="31" eb="34">
      <t>レンラクサキ</t>
    </rPh>
    <rPh sb="35" eb="36">
      <t>カナラ</t>
    </rPh>
    <rPh sb="38" eb="40">
      <t>キニュウ</t>
    </rPh>
    <phoneticPr fontId="1"/>
  </si>
  <si>
    <t>H9</t>
    <phoneticPr fontId="1"/>
  </si>
  <si>
    <t>H11</t>
    <phoneticPr fontId="1"/>
  </si>
  <si>
    <t>H12</t>
    <phoneticPr fontId="1"/>
  </si>
  <si>
    <t>V14</t>
    <phoneticPr fontId="1"/>
  </si>
  <si>
    <t>O15</t>
    <phoneticPr fontId="1"/>
  </si>
  <si>
    <t>I8～P8</t>
    <phoneticPr fontId="1"/>
  </si>
  <si>
    <t>J14～R14</t>
    <phoneticPr fontId="1"/>
  </si>
  <si>
    <t>B6～J6</t>
    <phoneticPr fontId="1"/>
  </si>
  <si>
    <t>I18～P18</t>
    <phoneticPr fontId="1"/>
  </si>
  <si>
    <t>H19</t>
    <phoneticPr fontId="1"/>
  </si>
  <si>
    <t>H21</t>
    <phoneticPr fontId="1"/>
  </si>
  <si>
    <t>H22</t>
    <phoneticPr fontId="1"/>
  </si>
  <si>
    <t>J24～R24</t>
    <phoneticPr fontId="1"/>
  </si>
  <si>
    <t>V24</t>
    <phoneticPr fontId="1"/>
  </si>
  <si>
    <t>連絡先種別：</t>
    <rPh sb="0" eb="3">
      <t>レンラクサキ</t>
    </rPh>
    <rPh sb="3" eb="5">
      <t>シュベツ</t>
    </rPh>
    <phoneticPr fontId="1"/>
  </si>
  <si>
    <t>（選択してください）</t>
  </si>
  <si>
    <t>（本人確認のための書類を同封してください）</t>
    <phoneticPr fontId="1"/>
  </si>
  <si>
    <t>住民票のコピー、または公的機関が発行した身分証明書のコピー（例：運転免許証 等）</t>
    <rPh sb="0" eb="3">
      <t>ジュウミンヒョウ</t>
    </rPh>
    <phoneticPr fontId="1"/>
  </si>
  <si>
    <t>代理人の住民票のコピー、または公的機関が発行した身分証明書のコピー（例：運転免許証 等）</t>
    <rPh sb="0" eb="2">
      <t>ダイリ</t>
    </rPh>
    <rPh sb="2" eb="3">
      <t>ニン</t>
    </rPh>
    <rPh sb="4" eb="7">
      <t>ジュウミンヒョウ</t>
    </rPh>
    <rPh sb="15" eb="17">
      <t>コウテキ</t>
    </rPh>
    <rPh sb="17" eb="19">
      <t>キカン</t>
    </rPh>
    <rPh sb="20" eb="22">
      <t>ハッコウ</t>
    </rPh>
    <rPh sb="24" eb="26">
      <t>ミブン</t>
    </rPh>
    <rPh sb="26" eb="29">
      <t>ショウメイショ</t>
    </rPh>
    <rPh sb="34" eb="35">
      <t>レイ</t>
    </rPh>
    <rPh sb="36" eb="38">
      <t>ウンテン</t>
    </rPh>
    <rPh sb="38" eb="41">
      <t>メンキョショウ</t>
    </rPh>
    <rPh sb="42" eb="43">
      <t>トウ</t>
    </rPh>
    <phoneticPr fontId="1"/>
  </si>
  <si>
    <t>本人が申請者の場合</t>
    <rPh sb="0" eb="2">
      <t>ホンニン</t>
    </rPh>
    <rPh sb="3" eb="6">
      <t>シンセイシャ</t>
    </rPh>
    <rPh sb="7" eb="9">
      <t>バアイ</t>
    </rPh>
    <phoneticPr fontId="1"/>
  </si>
  <si>
    <t>未成年者の法定代理人が申請者の場合</t>
    <rPh sb="0" eb="4">
      <t>ミセイネンシャ</t>
    </rPh>
    <rPh sb="5" eb="7">
      <t>ホウテイ</t>
    </rPh>
    <rPh sb="7" eb="9">
      <t>ダイリ</t>
    </rPh>
    <rPh sb="9" eb="10">
      <t>ニン</t>
    </rPh>
    <rPh sb="11" eb="14">
      <t>シンセイシャ</t>
    </rPh>
    <rPh sb="15" eb="17">
      <t>バアイ</t>
    </rPh>
    <phoneticPr fontId="1"/>
  </si>
  <si>
    <t xml:space="preserve">　②
</t>
    <phoneticPr fontId="1"/>
  </si>
  <si>
    <t>２．訂正希望日</t>
    <rPh sb="2" eb="4">
      <t>テイセイ</t>
    </rPh>
    <rPh sb="4" eb="6">
      <t>キボウ</t>
    </rPh>
    <rPh sb="6" eb="7">
      <t>ヒ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</si>
  <si>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</si>
  <si>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</si>
  <si>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</si>
  <si>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</si>
  <si>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</si>
  <si>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緊急連絡先</t>
    <rPh sb="0" eb="2">
      <t>キンキュウ</t>
    </rPh>
    <rPh sb="2" eb="5">
      <t>レンラクサキ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</si>
  <si>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</si>
  <si>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</si>
  <si>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</si>
  <si>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勤務先ＦＡＸ番号</t>
    <rPh sb="0" eb="3">
      <t>キンムサキ</t>
    </rPh>
    <rPh sb="6" eb="8">
      <t>バンゴウ</t>
    </rPh>
    <phoneticPr fontId="1"/>
  </si>
  <si>
    <t>家賃振込先</t>
    <rPh sb="0" eb="2">
      <t>ヤチン</t>
    </rPh>
    <rPh sb="2" eb="4">
      <t>フリコミ</t>
    </rPh>
    <rPh sb="4" eb="5">
      <t>サキ</t>
    </rPh>
    <phoneticPr fontId="1"/>
  </si>
  <si>
    <t>３．訂正等の内容</t>
    <rPh sb="2" eb="4">
      <t>テイセイ</t>
    </rPh>
    <rPh sb="4" eb="5">
      <t>トウ</t>
    </rPh>
    <rPh sb="6" eb="8">
      <t>ナイヨウ</t>
    </rPh>
    <phoneticPr fontId="1"/>
  </si>
  <si>
    <t>５．注意事項</t>
    <rPh sb="2" eb="4">
      <t>チュウイ</t>
    </rPh>
    <rPh sb="4" eb="6">
      <t>ジコウ</t>
    </rPh>
    <phoneticPr fontId="1"/>
  </si>
  <si>
    <t>次に定める場合は、訂正等を行わないものとさせて頂きます。訂正等を行わない場合は、その旨の理由を付記して通知申し上げます。</t>
    <rPh sb="0" eb="1">
      <t>ツギ</t>
    </rPh>
    <rPh sb="2" eb="3">
      <t>サダ</t>
    </rPh>
    <rPh sb="5" eb="7">
      <t>バアイ</t>
    </rPh>
    <rPh sb="9" eb="11">
      <t>テイセイ</t>
    </rPh>
    <rPh sb="11" eb="12">
      <t>トウ</t>
    </rPh>
    <rPh sb="13" eb="14">
      <t>オコナ</t>
    </rPh>
    <rPh sb="23" eb="24">
      <t>イタダ</t>
    </rPh>
    <rPh sb="28" eb="30">
      <t>テイセイ</t>
    </rPh>
    <rPh sb="30" eb="31">
      <t>トウ</t>
    </rPh>
    <rPh sb="32" eb="33">
      <t>オコナ</t>
    </rPh>
    <rPh sb="36" eb="38">
      <t>バアイ</t>
    </rPh>
    <rPh sb="42" eb="43">
      <t>ムネ</t>
    </rPh>
    <rPh sb="44" eb="46">
      <t>リユウ</t>
    </rPh>
    <rPh sb="47" eb="49">
      <t>フキ</t>
    </rPh>
    <rPh sb="51" eb="53">
      <t>ツウチ</t>
    </rPh>
    <rPh sb="53" eb="54">
      <t>モウ</t>
    </rPh>
    <rPh sb="55" eb="56">
      <t>ア</t>
    </rPh>
    <phoneticPr fontId="1"/>
  </si>
  <si>
    <t>・訂正等の求めの対象が「保有個人データ」に該当しない場合</t>
    <rPh sb="1" eb="3">
      <t>テイセイ</t>
    </rPh>
    <rPh sb="3" eb="4">
      <t>トウ</t>
    </rPh>
    <phoneticPr fontId="1"/>
  </si>
  <si>
    <t>４．処理結果の通知方法</t>
    <rPh sb="2" eb="4">
      <t>ショリ</t>
    </rPh>
    <rPh sb="4" eb="6">
      <t>ケッカ</t>
    </rPh>
    <rPh sb="7" eb="9">
      <t>ツウチ</t>
    </rPh>
    <rPh sb="9" eb="11">
      <t>ホウホウ</t>
    </rPh>
    <phoneticPr fontId="1"/>
  </si>
  <si>
    <t>「保有個人データ」訂正等申請書</t>
    <rPh sb="1" eb="3">
      <t>ホユウ</t>
    </rPh>
    <rPh sb="3" eb="5">
      <t>コジン</t>
    </rPh>
    <rPh sb="9" eb="12">
      <t>テイセイナド</t>
    </rPh>
    <rPh sb="12" eb="14">
      <t>シンセイ</t>
    </rPh>
    <rPh sb="14" eb="15">
      <t>ショ</t>
    </rPh>
    <phoneticPr fontId="1"/>
  </si>
  <si>
    <t>（訂正等がある部分のみ、ご入力ください）</t>
    <rPh sb="1" eb="3">
      <t>テイセイ</t>
    </rPh>
    <rPh sb="3" eb="4">
      <t>トウ</t>
    </rPh>
    <rPh sb="7" eb="9">
      <t>ブブン</t>
    </rPh>
    <rPh sb="14" eb="15">
      <t>チカラ</t>
    </rPh>
    <phoneticPr fontId="1"/>
  </si>
  <si>
    <t>日より、下記「３．訂正等の内容」を訂正してください。</t>
    <rPh sb="0" eb="1">
      <t>ヒ</t>
    </rPh>
    <rPh sb="4" eb="6">
      <t>カキ</t>
    </rPh>
    <rPh sb="9" eb="11">
      <t>テイセイ</t>
    </rPh>
    <rPh sb="11" eb="12">
      <t>トウ</t>
    </rPh>
    <rPh sb="13" eb="15">
      <t>ナイヨウ</t>
    </rPh>
    <rPh sb="17" eb="19">
      <t>テイセイ</t>
    </rPh>
    <phoneticPr fontId="1"/>
  </si>
  <si>
    <t>　②</t>
    <phoneticPr fontId="1"/>
  </si>
  <si>
    <t>・訂正等の求めの内容を調査した結果、当社の「保有個人データ」に誤りがない場合</t>
    <phoneticPr fontId="1"/>
  </si>
  <si>
    <t>・訂正等を行なうことにより、「保有個人データ」の利用目的の達成が困難となる場合</t>
    <phoneticPr fontId="1"/>
  </si>
  <si>
    <t>・代理人による申請に際して、代理権が確認できない場合</t>
    <rPh sb="1" eb="4">
      <t>ダイリニン</t>
    </rPh>
    <rPh sb="7" eb="9">
      <t>シンセイ</t>
    </rPh>
    <rPh sb="10" eb="11">
      <t>サイ</t>
    </rPh>
    <rPh sb="14" eb="17">
      <t>ダイリケン</t>
    </rPh>
    <rPh sb="18" eb="20">
      <t>カクニン</t>
    </rPh>
    <rPh sb="24" eb="26">
      <t>バアイ</t>
    </rPh>
    <phoneticPr fontId="1"/>
  </si>
  <si>
    <t>B51</t>
    <phoneticPr fontId="1"/>
  </si>
  <si>
    <t>（選択してください）</t>
    <phoneticPr fontId="1"/>
  </si>
  <si>
    <t>個人情報の保護に関する法律第26条第1項の規定に従い、対象者本人に関して貴社及びサムティ・レジデンシャル投資法人が保有する個人データにつき、以下の内容を了承のうえ訂正等を請求します。</t>
    <rPh sb="0" eb="2">
      <t>コジン</t>
    </rPh>
    <rPh sb="2" eb="4">
      <t>ジョウホウ</t>
    </rPh>
    <rPh sb="17" eb="18">
      <t>ダイ</t>
    </rPh>
    <rPh sb="19" eb="20">
      <t>コウ</t>
    </rPh>
    <rPh sb="36" eb="38">
      <t>キシャ</t>
    </rPh>
    <rPh sb="38" eb="39">
      <t>オヨ</t>
    </rPh>
    <rPh sb="52" eb="54">
      <t>トウシ</t>
    </rPh>
    <rPh sb="54" eb="56">
      <t>ホウジン</t>
    </rPh>
    <rPh sb="81" eb="83">
      <t>テイセイ</t>
    </rPh>
    <rPh sb="83" eb="84">
      <t>トウ</t>
    </rPh>
    <phoneticPr fontId="1"/>
  </si>
  <si>
    <r>
      <rPr>
        <sz val="7"/>
        <color theme="1"/>
        <rFont val="ＭＳ ゴシック"/>
        <family val="3"/>
        <charset val="128"/>
      </rPr>
      <t>マンション名</t>
    </r>
    <r>
      <rPr>
        <sz val="8"/>
        <color theme="1"/>
        <rFont val="ＭＳ ゴシック"/>
        <family val="3"/>
        <charset val="128"/>
      </rPr>
      <t>（</t>
    </r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</si>
</sst>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0" tint="-0.49998474074526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alignment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0" xfId="0" applyFont="1" applyBorder="1" applyProtection="1">
      <alignment vertical="center"/>
      <protection hidden="1"/>
    </xf>
    <xf numFmtId="0" fontId="4" fillId="0" borderId="31" xfId="0" applyFont="1" applyBorder="1" applyProtection="1">
      <alignment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alignment vertical="center"/>
      <protection hidden="1"/>
    </xf>
    <xf numFmtId="0" fontId="4" fillId="0" borderId="7" xfId="0" applyFont="1" applyBorder="1" applyProtection="1">
      <alignment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textRotation="255"/>
      <protection hidden="1"/>
    </xf>
    <xf numFmtId="0" fontId="4" fillId="0" borderId="27" xfId="0" applyFont="1" applyBorder="1" applyAlignment="1" applyProtection="1">
      <alignment horizontal="center" vertical="center" textRotation="255"/>
      <protection hidden="1"/>
    </xf>
    <xf numFmtId="0" fontId="4" fillId="0" borderId="28" xfId="0" applyFont="1" applyBorder="1" applyAlignment="1" applyProtection="1">
      <alignment horizontal="center" vertical="center" textRotation="255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left" indent="1" shrinkToFit="1"/>
      <protection locked="0"/>
    </xf>
    <xf numFmtId="49" fontId="8" fillId="0" borderId="4" xfId="0" applyNumberFormat="1" applyFont="1" applyBorder="1" applyAlignment="1" applyProtection="1">
      <alignment horizontal="left" indent="1" shrinkToFit="1"/>
      <protection locked="0"/>
    </xf>
    <xf numFmtId="14" fontId="4" fillId="0" borderId="15" xfId="0" applyNumberFormat="1" applyFont="1" applyBorder="1" applyAlignment="1" applyProtection="1">
      <alignment horizontal="right" vertical="center"/>
      <protection hidden="1"/>
    </xf>
    <xf numFmtId="14" fontId="4" fillId="0" borderId="15" xfId="0" applyNumberFormat="1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49" fontId="4" fillId="0" borderId="37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36" xfId="0" applyNumberFormat="1" applyFont="1" applyBorder="1" applyAlignment="1" applyProtection="1">
      <alignment horizontal="left" vertical="center" indent="1" shrinkToFit="1"/>
      <protection locked="0"/>
    </xf>
    <xf numFmtId="49" fontId="10" fillId="0" borderId="32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11" fillId="0" borderId="33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0" fontId="11" fillId="0" borderId="4" xfId="0" applyFont="1" applyBorder="1" applyAlignment="1" applyProtection="1">
      <alignment horizontal="center" vertical="center" shrinkToFit="1"/>
      <protection hidden="1"/>
    </xf>
    <xf numFmtId="0" fontId="11" fillId="0" borderId="34" xfId="0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 applyProtection="1">
      <alignment horizontal="center" vertical="center" shrinkToFit="1"/>
      <protection hidden="1"/>
    </xf>
    <xf numFmtId="0" fontId="4" fillId="0" borderId="34" xfId="0" applyFont="1" applyBorder="1" applyAlignment="1" applyProtection="1">
      <alignment horizontal="left" vertical="center"/>
      <protection hidden="1"/>
    </xf>
    <xf numFmtId="49" fontId="12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right" vertical="center"/>
      <protection hidden="1"/>
    </xf>
    <xf numFmtId="0" fontId="4" fillId="0" borderId="30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indent="1"/>
      <protection hidden="1"/>
    </xf>
    <xf numFmtId="0" fontId="4" fillId="0" borderId="23" xfId="0" applyFont="1" applyBorder="1" applyAlignment="1" applyProtection="1">
      <alignment horizontal="left" vertical="center" indent="1"/>
      <protection hidden="1"/>
    </xf>
    <xf numFmtId="0" fontId="4" fillId="0" borderId="24" xfId="0" applyFont="1" applyBorder="1" applyAlignment="1" applyProtection="1">
      <alignment horizontal="left" vertical="center" indent="1"/>
      <protection hidden="1"/>
    </xf>
    <xf numFmtId="49" fontId="4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4" fillId="0" borderId="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0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4" fillId="0" borderId="19" xfId="0" applyFont="1" applyBorder="1" applyAlignment="1" applyProtection="1">
      <alignment horizontal="left" vertical="center" shrinkToFit="1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4" xfId="0" applyFont="1" applyBorder="1" applyAlignment="1" applyProtection="1">
      <alignment horizontal="left" vertical="center" shrinkToFit="1"/>
      <protection hidden="1"/>
    </xf>
    <xf numFmtId="0" fontId="4" fillId="0" borderId="6" xfId="0" applyFont="1" applyBorder="1" applyAlignment="1" applyProtection="1">
      <alignment horizontal="left" vertical="center" shrinkToFit="1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4" fillId="0" borderId="38" xfId="0" applyFont="1" applyBorder="1" applyAlignment="1" applyProtection="1">
      <alignment horizontal="left" vertical="center" indent="1" shrinkToFit="1"/>
      <protection hidden="1"/>
    </xf>
    <xf numFmtId="0" fontId="4" fillId="0" borderId="39" xfId="0" applyFont="1" applyBorder="1" applyAlignment="1" applyProtection="1">
      <alignment horizontal="left" vertical="center" indent="1" shrinkToFit="1"/>
      <protection hidden="1"/>
    </xf>
    <xf numFmtId="0" fontId="4" fillId="0" borderId="41" xfId="0" applyFont="1" applyBorder="1" applyAlignment="1" applyProtection="1">
      <alignment horizontal="left" vertical="center" indent="1" shrinkToFit="1"/>
      <protection hidden="1"/>
    </xf>
    <xf numFmtId="0" fontId="4" fillId="0" borderId="25" xfId="0" applyFont="1" applyBorder="1" applyAlignment="1" applyProtection="1">
      <alignment horizontal="left" vertical="center" indent="1" shrinkToFit="1"/>
      <protection hidden="1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righ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43" xfId="0" applyFont="1" applyBorder="1" applyAlignment="1" applyProtection="1">
      <alignment horizontal="left" vertical="center" indent="1" shrinkToFit="1"/>
      <protection hidden="1"/>
    </xf>
    <xf numFmtId="0" fontId="4" fillId="0" borderId="44" xfId="0" applyFont="1" applyBorder="1" applyAlignment="1" applyProtection="1">
      <alignment horizontal="left" vertical="center" indent="1" shrinkToFit="1"/>
      <protection hidden="1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3"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strike val="0"/>
        <u val="none"/>
        <color theme="0"/>
      </font>
      <fill>
        <patternFill>
          <bgColor rgb="FF0070C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ont>
        <b/>
        <i val="0"/>
        <color rgb="FFFF000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4"/>
  <sheetViews>
    <sheetView showGridLines="0" tabSelected="1" view="pageBreakPreview" topLeftCell="A10" zoomScaleNormal="100" zoomScaleSheetLayoutView="100" workbookViewId="0">
      <selection activeCell="M31" sqref="M31:AO31"/>
    </sheetView>
  </sheetViews>
  <sheetFormatPr defaultColWidth="2.83203125" defaultRowHeight="15" customHeight="1" x14ac:dyDescent="0.15"/>
  <cols>
    <col min="1" max="41" width="2.83203125" style="2"/>
    <col min="42" max="51" width="20.83203125" style="2" customWidth="1"/>
    <col min="52" max="52" width="20.83203125" style="3" customWidth="1"/>
    <col min="53" max="53" width="20.83203125" style="4" customWidth="1"/>
    <col min="54" max="54" width="20.83203125" style="3" customWidth="1"/>
    <col min="55" max="83" width="20.83203125" style="2" customWidth="1"/>
    <col min="84" max="16384" width="2.83203125" style="2"/>
  </cols>
  <sheetData>
    <row r="1" spans="2:54" ht="5.0999999999999996" customHeight="1" x14ac:dyDescent="0.1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2:54" ht="15" customHeight="1" x14ac:dyDescent="0.15">
      <c r="B2" s="34" t="s">
        <v>69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BB2" s="3">
        <v>1</v>
      </c>
    </row>
    <row r="3" spans="2:54" ht="15" customHeight="1" x14ac:dyDescent="0.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BB3" s="3">
        <v>2</v>
      </c>
    </row>
    <row r="4" spans="2:54" ht="15" customHeight="1" x14ac:dyDescent="0.1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37" t="str">
        <f ca="1">IF(BA4=1,"アミかけ部分 のすべてにご入力のうえ、Ａ４サイズで印刷してください。","")</f>
        <v>アミかけ部分 のすべてにご入力のうえ、Ａ４サイズで印刷してください。</v>
      </c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BA4" s="4">
        <f ca="1">IF(BA7=1,IF(SUM(BA8:BA20)=0,1,0),0)</f>
        <v>1</v>
      </c>
      <c r="BB4" s="3">
        <v>3</v>
      </c>
    </row>
    <row r="5" spans="2:54" ht="15" customHeight="1" x14ac:dyDescent="0.15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P5" s="37" t="str">
        <f ca="1">IF(BA5=0,"未入力項目があります。　アミかけ 部分のすべてに、ご入力ください。","")</f>
        <v/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BA5" s="4">
        <f ca="1">IF(BA4=1,1,PRODUCT(BA7:BA20))</f>
        <v>1</v>
      </c>
      <c r="BB5" s="3">
        <v>4</v>
      </c>
    </row>
    <row r="6" spans="2:54" ht="15" customHeight="1" x14ac:dyDescent="0.15"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BA6" s="6"/>
      <c r="BB6" s="3">
        <v>5</v>
      </c>
    </row>
    <row r="7" spans="2:54" s="9" customFormat="1" ht="15" customHeight="1" x14ac:dyDescent="0.15">
      <c r="B7" s="47" t="s">
        <v>2</v>
      </c>
      <c r="C7" s="48"/>
      <c r="D7" s="49">
        <f ca="1">YEAR(TODAY())-1988</f>
        <v>29</v>
      </c>
      <c r="E7" s="49"/>
      <c r="F7" s="7" t="s">
        <v>3</v>
      </c>
      <c r="G7" s="49">
        <f ca="1">MONTH(TODAY())</f>
        <v>5</v>
      </c>
      <c r="H7" s="49"/>
      <c r="I7" s="7" t="s">
        <v>4</v>
      </c>
      <c r="J7" s="49">
        <f ca="1">DAY(TODAY())</f>
        <v>22</v>
      </c>
      <c r="K7" s="49"/>
      <c r="L7" s="7" t="s">
        <v>5</v>
      </c>
      <c r="M7" s="8"/>
      <c r="AZ7" s="4" t="s">
        <v>37</v>
      </c>
      <c r="BA7" s="4">
        <f ca="1">IF(B7=0,0,1)*IF(G7=0,0,1)*IF(J7=0,0,1)</f>
        <v>1</v>
      </c>
      <c r="BB7" s="3">
        <v>6</v>
      </c>
    </row>
    <row r="8" spans="2:54" s="9" customFormat="1" ht="5.0999999999999996" customHeight="1" x14ac:dyDescent="0.15">
      <c r="B8" s="50" t="s">
        <v>6</v>
      </c>
      <c r="C8" s="53" t="s">
        <v>18</v>
      </c>
      <c r="D8" s="54"/>
      <c r="E8" s="54"/>
      <c r="F8" s="54"/>
      <c r="G8" s="54"/>
      <c r="H8" s="10"/>
      <c r="I8" s="7"/>
      <c r="J8" s="10"/>
      <c r="K8" s="10"/>
      <c r="L8" s="7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8"/>
      <c r="AZ8" s="4" t="s">
        <v>30</v>
      </c>
      <c r="BA8" s="4">
        <f>IF(H10=0,0,1)</f>
        <v>0</v>
      </c>
      <c r="BB8" s="3">
        <v>7</v>
      </c>
    </row>
    <row r="9" spans="2:54" s="9" customFormat="1" ht="15" customHeight="1" x14ac:dyDescent="0.15">
      <c r="B9" s="51"/>
      <c r="C9" s="55"/>
      <c r="D9" s="56"/>
      <c r="E9" s="56"/>
      <c r="F9" s="56"/>
      <c r="G9" s="56"/>
      <c r="H9" s="12" t="s">
        <v>17</v>
      </c>
      <c r="I9" s="13"/>
      <c r="J9" s="13"/>
      <c r="K9" s="13"/>
      <c r="L9" s="12" t="s">
        <v>22</v>
      </c>
      <c r="M9" s="13"/>
      <c r="N9" s="13"/>
      <c r="O9" s="13"/>
      <c r="P9" s="13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6"/>
      <c r="AZ9" s="4" t="s">
        <v>35</v>
      </c>
      <c r="BA9" s="4">
        <f>IF(LEN(CONCATENATE(I9,J9,K9,M9,N9,O9,P9))=7,1,0)</f>
        <v>0</v>
      </c>
      <c r="BB9" s="3">
        <v>8</v>
      </c>
    </row>
    <row r="10" spans="2:54" s="9" customFormat="1" ht="15" customHeight="1" x14ac:dyDescent="0.15">
      <c r="B10" s="51"/>
      <c r="C10" s="55"/>
      <c r="D10" s="56"/>
      <c r="E10" s="56"/>
      <c r="F10" s="56"/>
      <c r="G10" s="56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60"/>
      <c r="AZ10" s="4" t="s">
        <v>31</v>
      </c>
      <c r="BA10" s="4">
        <f>IF(H12=0,0,1)</f>
        <v>0</v>
      </c>
      <c r="BB10" s="3">
        <v>9</v>
      </c>
    </row>
    <row r="11" spans="2:54" s="9" customFormat="1" ht="15" customHeight="1" x14ac:dyDescent="0.15">
      <c r="B11" s="51"/>
      <c r="C11" s="57"/>
      <c r="D11" s="58"/>
      <c r="E11" s="58"/>
      <c r="F11" s="58"/>
      <c r="G11" s="58"/>
      <c r="H11" s="61" t="s">
        <v>79</v>
      </c>
      <c r="I11" s="61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3" t="s">
        <v>27</v>
      </c>
      <c r="AN11" s="63"/>
      <c r="AO11" s="17" t="s">
        <v>24</v>
      </c>
      <c r="AZ11" s="4" t="s">
        <v>32</v>
      </c>
      <c r="BA11" s="4">
        <f>IF(H13=0,0,1)</f>
        <v>0</v>
      </c>
      <c r="BB11" s="3">
        <v>10</v>
      </c>
    </row>
    <row r="12" spans="2:54" s="9" customFormat="1" ht="15" customHeight="1" x14ac:dyDescent="0.15">
      <c r="B12" s="51"/>
      <c r="C12" s="64" t="s">
        <v>19</v>
      </c>
      <c r="D12" s="65"/>
      <c r="E12" s="65"/>
      <c r="F12" s="65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7"/>
      <c r="AL12" s="68" t="s">
        <v>28</v>
      </c>
      <c r="AM12" s="69"/>
      <c r="AN12" s="69"/>
      <c r="AO12" s="70"/>
      <c r="AZ12" s="4" t="s">
        <v>36</v>
      </c>
      <c r="BA12" s="4">
        <f>IF(LEN(CONCATENATE(J15,N15,R15))&gt;9,1,0)</f>
        <v>0</v>
      </c>
      <c r="BB12" s="3">
        <v>11</v>
      </c>
    </row>
    <row r="13" spans="2:54" s="9" customFormat="1" ht="15" customHeight="1" x14ac:dyDescent="0.15">
      <c r="B13" s="51"/>
      <c r="C13" s="64" t="s">
        <v>20</v>
      </c>
      <c r="D13" s="65"/>
      <c r="E13" s="65"/>
      <c r="F13" s="65"/>
      <c r="G13" s="6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9"/>
      <c r="AL13" s="71"/>
      <c r="AM13" s="72"/>
      <c r="AN13" s="72"/>
      <c r="AO13" s="73"/>
      <c r="AZ13" s="4" t="s">
        <v>33</v>
      </c>
      <c r="BA13" s="4">
        <f>IF(LEFT(AA15,1)="（",0,1)</f>
        <v>0</v>
      </c>
      <c r="BB13" s="3">
        <v>12</v>
      </c>
    </row>
    <row r="14" spans="2:54" s="9" customFormat="1" ht="15" customHeight="1" x14ac:dyDescent="0.15">
      <c r="B14" s="51"/>
      <c r="C14" s="77"/>
      <c r="D14" s="63"/>
      <c r="E14" s="63"/>
      <c r="F14" s="63"/>
      <c r="G14" s="63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1"/>
      <c r="AL14" s="74"/>
      <c r="AM14" s="75"/>
      <c r="AN14" s="75"/>
      <c r="AO14" s="76"/>
      <c r="AZ14" s="4" t="s">
        <v>34</v>
      </c>
      <c r="BA14" s="4">
        <f>IF(LEFT(O16,1)="（",0,1)</f>
        <v>0</v>
      </c>
      <c r="BB14" s="3">
        <v>13</v>
      </c>
    </row>
    <row r="15" spans="2:54" s="9" customFormat="1" ht="15" customHeight="1" x14ac:dyDescent="0.15">
      <c r="B15" s="51"/>
      <c r="C15" s="82" t="s">
        <v>21</v>
      </c>
      <c r="D15" s="83"/>
      <c r="E15" s="83"/>
      <c r="F15" s="83"/>
      <c r="G15" s="83"/>
      <c r="H15" s="83"/>
      <c r="I15" s="83"/>
      <c r="J15" s="84"/>
      <c r="K15" s="84"/>
      <c r="L15" s="84"/>
      <c r="M15" s="18" t="s">
        <v>23</v>
      </c>
      <c r="N15" s="84"/>
      <c r="O15" s="84"/>
      <c r="P15" s="84"/>
      <c r="Q15" s="19" t="s">
        <v>24</v>
      </c>
      <c r="R15" s="84"/>
      <c r="S15" s="84"/>
      <c r="T15" s="84"/>
      <c r="U15" s="85" t="s">
        <v>44</v>
      </c>
      <c r="V15" s="85"/>
      <c r="W15" s="85"/>
      <c r="X15" s="85"/>
      <c r="Y15" s="85"/>
      <c r="Z15" s="85"/>
      <c r="AA15" s="86" t="s">
        <v>77</v>
      </c>
      <c r="AB15" s="86"/>
      <c r="AC15" s="86"/>
      <c r="AD15" s="86"/>
      <c r="AE15" s="86"/>
      <c r="AF15" s="86"/>
      <c r="AG15" s="86"/>
      <c r="AH15" s="86"/>
      <c r="AI15" s="20"/>
      <c r="AJ15" s="20"/>
      <c r="AK15" s="20"/>
      <c r="AL15" s="20"/>
      <c r="AM15" s="20"/>
      <c r="AN15" s="20"/>
      <c r="AO15" s="21"/>
      <c r="AZ15" s="4" t="s">
        <v>38</v>
      </c>
      <c r="BA15" s="4">
        <f>IF(O16="本人",1,IF(LEN(CONCATENATE(I19,J19,K19,M19,N19,O19,P19))=7,1,0))</f>
        <v>0</v>
      </c>
      <c r="BB15" s="3">
        <v>14</v>
      </c>
    </row>
    <row r="16" spans="2:54" s="9" customFormat="1" ht="15" customHeight="1" x14ac:dyDescent="0.15">
      <c r="B16" s="52"/>
      <c r="C16" s="65" t="s">
        <v>16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15"/>
      <c r="O16" s="87" t="s">
        <v>26</v>
      </c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Z16" s="4" t="s">
        <v>39</v>
      </c>
      <c r="BA16" s="4">
        <f>IF(O16="本人",1,IF(H20=0,0,1))</f>
        <v>0</v>
      </c>
      <c r="BB16" s="3">
        <v>15</v>
      </c>
    </row>
    <row r="17" spans="2:54" s="9" customFormat="1" ht="15" customHeight="1" x14ac:dyDescent="0.15">
      <c r="B17" s="88" t="s">
        <v>29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90"/>
      <c r="AZ17" s="4" t="s">
        <v>40</v>
      </c>
      <c r="BA17" s="4">
        <f>IF(O16="本人",1,IF(H22=0,0,1))</f>
        <v>0</v>
      </c>
      <c r="BB17" s="3">
        <v>16</v>
      </c>
    </row>
    <row r="18" spans="2:54" s="9" customFormat="1" ht="5.0999999999999996" customHeight="1" x14ac:dyDescent="0.15">
      <c r="B18" s="50" t="s">
        <v>25</v>
      </c>
      <c r="C18" s="53" t="s">
        <v>18</v>
      </c>
      <c r="D18" s="54"/>
      <c r="E18" s="54"/>
      <c r="F18" s="54"/>
      <c r="G18" s="54"/>
      <c r="H18" s="10"/>
      <c r="I18" s="7"/>
      <c r="J18" s="10"/>
      <c r="K18" s="10"/>
      <c r="L18" s="7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8"/>
      <c r="AZ18" s="4" t="s">
        <v>41</v>
      </c>
      <c r="BA18" s="4">
        <f>IF(O16="本人",1,IF(H23=0,0,1))</f>
        <v>0</v>
      </c>
      <c r="BB18" s="3">
        <v>17</v>
      </c>
    </row>
    <row r="19" spans="2:54" s="9" customFormat="1" ht="15" customHeight="1" x14ac:dyDescent="0.15">
      <c r="B19" s="51"/>
      <c r="C19" s="55"/>
      <c r="D19" s="56"/>
      <c r="E19" s="56"/>
      <c r="F19" s="56"/>
      <c r="G19" s="56"/>
      <c r="H19" s="12" t="s">
        <v>17</v>
      </c>
      <c r="I19" s="13"/>
      <c r="J19" s="13"/>
      <c r="K19" s="13"/>
      <c r="L19" s="12" t="s">
        <v>22</v>
      </c>
      <c r="M19" s="13"/>
      <c r="N19" s="13"/>
      <c r="O19" s="13"/>
      <c r="P19" s="13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6"/>
      <c r="AZ19" s="4" t="s">
        <v>42</v>
      </c>
      <c r="BA19" s="4">
        <f>IF(O16="本人",1,IF(LEN(CONCATENATE(J25,N25,R25))&gt;9,1,0))</f>
        <v>0</v>
      </c>
      <c r="BB19" s="3">
        <v>18</v>
      </c>
    </row>
    <row r="20" spans="2:54" s="9" customFormat="1" ht="15" customHeight="1" x14ac:dyDescent="0.15">
      <c r="B20" s="51"/>
      <c r="C20" s="55"/>
      <c r="D20" s="56"/>
      <c r="E20" s="56"/>
      <c r="F20" s="56"/>
      <c r="G20" s="56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2"/>
      <c r="AZ20" s="4" t="s">
        <v>43</v>
      </c>
      <c r="BA20" s="4">
        <f>IF(O16="本人",1,IF(LEFT(AA25,1)="（",0,1))</f>
        <v>0</v>
      </c>
      <c r="BB20" s="3">
        <v>19</v>
      </c>
    </row>
    <row r="21" spans="2:54" s="9" customFormat="1" ht="15" customHeight="1" x14ac:dyDescent="0.15">
      <c r="B21" s="51"/>
      <c r="C21" s="57"/>
      <c r="D21" s="58"/>
      <c r="E21" s="58"/>
      <c r="F21" s="58"/>
      <c r="G21" s="58"/>
      <c r="H21" s="61" t="s">
        <v>79</v>
      </c>
      <c r="I21" s="61"/>
      <c r="J21" s="61"/>
      <c r="K21" s="61"/>
      <c r="L21" s="61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 t="s">
        <v>27</v>
      </c>
      <c r="AN21" s="63"/>
      <c r="AO21" s="17" t="s">
        <v>24</v>
      </c>
      <c r="AZ21" s="4" t="s">
        <v>76</v>
      </c>
      <c r="BA21" s="4">
        <f>IF(LEFT(B51,1)="（",0,1)</f>
        <v>0</v>
      </c>
      <c r="BB21" s="3">
        <v>20</v>
      </c>
    </row>
    <row r="22" spans="2:54" s="9" customFormat="1" ht="15" customHeight="1" x14ac:dyDescent="0.15">
      <c r="B22" s="51"/>
      <c r="C22" s="64" t="s">
        <v>19</v>
      </c>
      <c r="D22" s="65"/>
      <c r="E22" s="65"/>
      <c r="F22" s="65"/>
      <c r="G22" s="65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7"/>
      <c r="AL22" s="68" t="s">
        <v>28</v>
      </c>
      <c r="AM22" s="69"/>
      <c r="AN22" s="69"/>
      <c r="AO22" s="70"/>
      <c r="AZ22" s="4"/>
      <c r="BA22" s="4">
        <f>IF(LEFT(P51,1)="",0,1)</f>
        <v>0</v>
      </c>
      <c r="BB22" s="3">
        <v>21</v>
      </c>
    </row>
    <row r="23" spans="2:54" s="9" customFormat="1" ht="15" customHeight="1" x14ac:dyDescent="0.15">
      <c r="B23" s="51"/>
      <c r="C23" s="64" t="s">
        <v>20</v>
      </c>
      <c r="D23" s="65"/>
      <c r="E23" s="65"/>
      <c r="F23" s="65"/>
      <c r="G23" s="65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  <c r="AL23" s="71"/>
      <c r="AM23" s="72"/>
      <c r="AN23" s="72"/>
      <c r="AO23" s="73"/>
      <c r="AZ23" s="4"/>
      <c r="BA23" s="4"/>
      <c r="BB23" s="3">
        <v>22</v>
      </c>
    </row>
    <row r="24" spans="2:54" s="9" customFormat="1" ht="15" customHeight="1" x14ac:dyDescent="0.15">
      <c r="B24" s="51"/>
      <c r="C24" s="77"/>
      <c r="D24" s="63"/>
      <c r="E24" s="63"/>
      <c r="F24" s="63"/>
      <c r="G24" s="63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74"/>
      <c r="AM24" s="75"/>
      <c r="AN24" s="75"/>
      <c r="AO24" s="76"/>
      <c r="AZ24" s="4"/>
      <c r="BA24" s="4"/>
      <c r="BB24" s="3">
        <v>23</v>
      </c>
    </row>
    <row r="25" spans="2:54" s="9" customFormat="1" ht="15" customHeight="1" x14ac:dyDescent="0.15">
      <c r="B25" s="52"/>
      <c r="C25" s="99" t="s">
        <v>21</v>
      </c>
      <c r="D25" s="100"/>
      <c r="E25" s="100"/>
      <c r="F25" s="100"/>
      <c r="G25" s="100"/>
      <c r="H25" s="100"/>
      <c r="I25" s="100"/>
      <c r="J25" s="101"/>
      <c r="K25" s="101"/>
      <c r="L25" s="101"/>
      <c r="M25" s="22" t="s">
        <v>23</v>
      </c>
      <c r="N25" s="101"/>
      <c r="O25" s="101"/>
      <c r="P25" s="101"/>
      <c r="Q25" s="23" t="s">
        <v>24</v>
      </c>
      <c r="R25" s="101"/>
      <c r="S25" s="101"/>
      <c r="T25" s="101"/>
      <c r="U25" s="85" t="s">
        <v>44</v>
      </c>
      <c r="V25" s="85"/>
      <c r="W25" s="85"/>
      <c r="X25" s="85"/>
      <c r="Y25" s="85"/>
      <c r="Z25" s="85"/>
      <c r="AA25" s="93" t="s">
        <v>45</v>
      </c>
      <c r="AB25" s="93"/>
      <c r="AC25" s="93"/>
      <c r="AD25" s="93"/>
      <c r="AE25" s="93"/>
      <c r="AF25" s="93"/>
      <c r="AG25" s="93"/>
      <c r="AH25" s="93"/>
      <c r="AI25" s="24"/>
      <c r="AJ25" s="25"/>
      <c r="AK25" s="25"/>
      <c r="AL25" s="25"/>
      <c r="AM25" s="25"/>
      <c r="AN25" s="25"/>
      <c r="AO25" s="26"/>
      <c r="AZ25" s="4"/>
      <c r="BA25" s="4"/>
      <c r="BB25" s="3">
        <v>24</v>
      </c>
    </row>
    <row r="26" spans="2:54" s="9" customFormat="1" ht="15" customHeight="1" x14ac:dyDescent="0.15">
      <c r="B26" s="94" t="s">
        <v>78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Z26" s="4"/>
      <c r="BA26" s="4"/>
      <c r="BB26" s="3">
        <v>25</v>
      </c>
    </row>
    <row r="27" spans="2:54" s="9" customFormat="1" ht="15" customHeight="1" x14ac:dyDescent="0.15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Z27" s="4"/>
      <c r="BA27" s="4"/>
      <c r="BB27" s="3">
        <v>26</v>
      </c>
    </row>
    <row r="28" spans="2:54" s="9" customFormat="1" ht="15" customHeight="1" x14ac:dyDescent="0.15">
      <c r="AZ28" s="4"/>
      <c r="BA28" s="4"/>
      <c r="BB28" s="3">
        <v>27</v>
      </c>
    </row>
    <row r="29" spans="2:54" s="9" customFormat="1" ht="15" customHeight="1" x14ac:dyDescent="0.15">
      <c r="B29" s="96" t="s">
        <v>10</v>
      </c>
      <c r="C29" s="96"/>
      <c r="D29" s="96"/>
      <c r="E29" s="96"/>
      <c r="F29" s="96"/>
      <c r="G29" s="96"/>
      <c r="H29" s="96"/>
      <c r="I29" s="96"/>
      <c r="J29" s="96"/>
      <c r="K29" s="96"/>
      <c r="L29" s="102" t="s">
        <v>46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Z29" s="4"/>
      <c r="BA29" s="4"/>
      <c r="BB29" s="3">
        <v>28</v>
      </c>
    </row>
    <row r="30" spans="2:54" s="9" customFormat="1" ht="15" customHeight="1" x14ac:dyDescent="0.15">
      <c r="B30" s="103" t="s">
        <v>7</v>
      </c>
      <c r="C30" s="104"/>
      <c r="D30" s="94" t="s">
        <v>49</v>
      </c>
      <c r="E30" s="94"/>
      <c r="F30" s="94"/>
      <c r="G30" s="94"/>
      <c r="H30" s="94"/>
      <c r="I30" s="94"/>
      <c r="J30" s="94"/>
      <c r="K30" s="105"/>
      <c r="L30" s="7" t="s">
        <v>8</v>
      </c>
      <c r="M30" s="97" t="s">
        <v>47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8"/>
      <c r="AZ30" s="4"/>
      <c r="BA30" s="4"/>
      <c r="BB30" s="3">
        <f ca="1">IF(G7=2,IF(MOD(D7,4)=0,29,""),29)</f>
        <v>29</v>
      </c>
    </row>
    <row r="31" spans="2:54" s="9" customFormat="1" ht="15" customHeight="1" x14ac:dyDescent="0.15">
      <c r="B31" s="38" t="s">
        <v>51</v>
      </c>
      <c r="C31" s="39"/>
      <c r="D31" s="42" t="s">
        <v>50</v>
      </c>
      <c r="E31" s="42"/>
      <c r="F31" s="42"/>
      <c r="G31" s="42"/>
      <c r="H31" s="42"/>
      <c r="I31" s="42"/>
      <c r="J31" s="42"/>
      <c r="K31" s="43"/>
      <c r="L31" s="27" t="s">
        <v>8</v>
      </c>
      <c r="M31" s="124" t="s">
        <v>47</v>
      </c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5"/>
      <c r="AZ31" s="4"/>
      <c r="BA31" s="4"/>
      <c r="BB31" s="3">
        <f ca="1">IF(G7=2,"",30)</f>
        <v>30</v>
      </c>
    </row>
    <row r="32" spans="2:54" s="9" customFormat="1" ht="15" customHeight="1" x14ac:dyDescent="0.15">
      <c r="B32" s="40"/>
      <c r="C32" s="41"/>
      <c r="D32" s="44"/>
      <c r="E32" s="44"/>
      <c r="F32" s="44"/>
      <c r="G32" s="44"/>
      <c r="H32" s="44"/>
      <c r="I32" s="44"/>
      <c r="J32" s="44"/>
      <c r="K32" s="45"/>
      <c r="L32" s="24" t="s">
        <v>9</v>
      </c>
      <c r="M32" s="126" t="s">
        <v>48</v>
      </c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7"/>
      <c r="AZ32" s="4"/>
      <c r="BA32" s="4"/>
      <c r="BB32" s="3">
        <f ca="1">IF(G7=2,"",IF(G7=4,"",IF(G7=6,"",IF(G7=9,"",IF(G7=11,"",31)))))</f>
        <v>31</v>
      </c>
    </row>
    <row r="33" spans="2:54" s="9" customFormat="1" ht="15" customHeight="1" x14ac:dyDescent="0.15">
      <c r="AZ33" s="4"/>
      <c r="BA33" s="4"/>
      <c r="BB33" s="4"/>
    </row>
    <row r="34" spans="2:54" s="9" customFormat="1" ht="15" customHeight="1" x14ac:dyDescent="0.15">
      <c r="B34" s="96" t="s">
        <v>52</v>
      </c>
      <c r="C34" s="96"/>
      <c r="D34" s="96"/>
      <c r="E34" s="96"/>
      <c r="F34" s="96"/>
      <c r="G34" s="96"/>
      <c r="H34" s="96"/>
      <c r="I34" s="96"/>
      <c r="J34" s="96"/>
      <c r="K34" s="96"/>
      <c r="L34" s="102" t="s">
        <v>13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Z34" s="4"/>
      <c r="BA34" s="4"/>
      <c r="BB34" s="4"/>
    </row>
    <row r="35" spans="2:54" s="9" customFormat="1" ht="15" customHeight="1" x14ac:dyDescent="0.15">
      <c r="B35" s="140" t="s">
        <v>2</v>
      </c>
      <c r="C35" s="141"/>
      <c r="D35" s="46">
        <f ca="1">YEAR(TODAY())-1988</f>
        <v>29</v>
      </c>
      <c r="E35" s="46"/>
      <c r="F35" s="28" t="s">
        <v>3</v>
      </c>
      <c r="G35" s="46">
        <f ca="1">MONTH(TODAY())</f>
        <v>5</v>
      </c>
      <c r="H35" s="46"/>
      <c r="I35" s="28" t="s">
        <v>4</v>
      </c>
      <c r="J35" s="46">
        <f ca="1">DAY(TODAY())</f>
        <v>22</v>
      </c>
      <c r="K35" s="46"/>
      <c r="L35" s="142" t="s">
        <v>71</v>
      </c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3"/>
      <c r="AZ35" s="3"/>
      <c r="BA35" s="4"/>
      <c r="BB35" s="4"/>
    </row>
    <row r="36" spans="2:54" s="9" customFormat="1" ht="15" customHeight="1" x14ac:dyDescent="0.15">
      <c r="AZ36" s="3"/>
      <c r="BA36" s="4"/>
      <c r="BB36" s="4"/>
    </row>
    <row r="37" spans="2:54" s="9" customFormat="1" ht="15" customHeight="1" x14ac:dyDescent="0.15">
      <c r="B37" s="136" t="s">
        <v>64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02" t="s">
        <v>70</v>
      </c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Z37" s="3"/>
      <c r="BA37" s="4"/>
      <c r="BB37" s="4"/>
    </row>
    <row r="38" spans="2:54" s="9" customFormat="1" ht="15" customHeight="1" x14ac:dyDescent="0.15">
      <c r="B38" s="128" t="s">
        <v>53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3"/>
      <c r="AZ38" s="3"/>
      <c r="BA38" s="4"/>
      <c r="BB38" s="4"/>
    </row>
    <row r="39" spans="2:54" s="9" customFormat="1" ht="15" customHeight="1" x14ac:dyDescent="0.15">
      <c r="B39" s="130" t="s">
        <v>54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5"/>
      <c r="AZ39" s="3"/>
      <c r="BA39" s="4"/>
      <c r="BB39" s="4"/>
    </row>
    <row r="40" spans="2:54" s="9" customFormat="1" ht="15" customHeight="1" x14ac:dyDescent="0.15">
      <c r="B40" s="130" t="s">
        <v>55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5"/>
      <c r="AZ40" s="3"/>
      <c r="BA40" s="4"/>
      <c r="BB40" s="4"/>
    </row>
    <row r="41" spans="2:54" s="9" customFormat="1" ht="15" customHeight="1" x14ac:dyDescent="0.15">
      <c r="B41" s="130" t="s">
        <v>56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5"/>
      <c r="AZ41" s="3"/>
      <c r="BA41" s="4"/>
      <c r="BB41" s="4"/>
    </row>
    <row r="42" spans="2:54" s="9" customFormat="1" ht="15" customHeight="1" x14ac:dyDescent="0.15">
      <c r="B42" s="130" t="s">
        <v>57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5"/>
      <c r="AZ42" s="3"/>
      <c r="BA42" s="4"/>
      <c r="BB42" s="4"/>
    </row>
    <row r="43" spans="2:54" s="9" customFormat="1" ht="15" customHeight="1" x14ac:dyDescent="0.15">
      <c r="B43" s="130" t="s">
        <v>58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5"/>
      <c r="AZ43" s="3"/>
      <c r="BA43" s="4"/>
      <c r="BB43" s="4"/>
    </row>
    <row r="44" spans="2:54" s="9" customFormat="1" ht="15" customHeight="1" x14ac:dyDescent="0.15">
      <c r="B44" s="130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5"/>
      <c r="AY44" s="2"/>
      <c r="AZ44" s="3"/>
      <c r="BA44" s="4"/>
      <c r="BB44" s="4"/>
    </row>
    <row r="45" spans="2:54" s="9" customFormat="1" ht="15" customHeight="1" x14ac:dyDescent="0.15">
      <c r="B45" s="130" t="s">
        <v>60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5"/>
      <c r="AY45" s="2"/>
      <c r="AZ45" s="3"/>
      <c r="BA45" s="4"/>
      <c r="BB45" s="4"/>
    </row>
    <row r="46" spans="2:54" ht="15" customHeight="1" x14ac:dyDescent="0.15">
      <c r="B46" s="130" t="s">
        <v>61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5"/>
      <c r="AP46" s="9"/>
      <c r="AQ46" s="9"/>
      <c r="AR46" s="9"/>
      <c r="AS46" s="9"/>
      <c r="AT46" s="9"/>
    </row>
    <row r="47" spans="2:54" ht="15" customHeight="1" x14ac:dyDescent="0.15">
      <c r="B47" s="130" t="s">
        <v>62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5"/>
      <c r="AP47" s="9"/>
      <c r="AQ47" s="9"/>
      <c r="AR47" s="9"/>
      <c r="AS47" s="9"/>
    </row>
    <row r="48" spans="2:54" ht="15" customHeight="1" x14ac:dyDescent="0.15">
      <c r="B48" s="144" t="s">
        <v>63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7"/>
      <c r="AP48" s="9"/>
      <c r="AQ48" s="9"/>
      <c r="AR48" s="9"/>
      <c r="AS48" s="9"/>
    </row>
    <row r="49" spans="2:45" ht="12.95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:45" ht="12.95" customHeight="1" x14ac:dyDescent="0.15">
      <c r="B50" s="136" t="s">
        <v>68</v>
      </c>
      <c r="C50" s="136"/>
      <c r="D50" s="136"/>
      <c r="E50" s="136"/>
      <c r="F50" s="136"/>
      <c r="G50" s="136"/>
      <c r="H50" s="136"/>
      <c r="I50" s="136"/>
      <c r="J50" s="136"/>
      <c r="K50" s="136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:45" ht="12.95" customHeight="1" x14ac:dyDescent="0.15">
      <c r="B51" s="106" t="s">
        <v>45</v>
      </c>
      <c r="C51" s="107"/>
      <c r="D51" s="107"/>
      <c r="E51" s="107"/>
      <c r="F51" s="107"/>
      <c r="G51" s="107"/>
      <c r="H51" s="107"/>
      <c r="I51" s="107"/>
      <c r="J51" s="107"/>
      <c r="K51" s="108"/>
      <c r="L51" s="112" t="str">
        <f>IF(B51="郵送による通知","郵送先",IF(B51="ＦＡＸによる通知","ＦＡＸ番号",""))</f>
        <v/>
      </c>
      <c r="M51" s="113"/>
      <c r="N51" s="113"/>
      <c r="O51" s="114"/>
      <c r="P51" s="118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20"/>
      <c r="AP51" s="9"/>
      <c r="AQ51" s="9"/>
      <c r="AR51" s="9"/>
      <c r="AS51" s="9"/>
    </row>
    <row r="52" spans="2:45" ht="12.95" customHeight="1" x14ac:dyDescent="0.15">
      <c r="B52" s="109"/>
      <c r="C52" s="110"/>
      <c r="D52" s="110"/>
      <c r="E52" s="110"/>
      <c r="F52" s="110"/>
      <c r="G52" s="110"/>
      <c r="H52" s="110"/>
      <c r="I52" s="110"/>
      <c r="J52" s="110"/>
      <c r="K52" s="111"/>
      <c r="L52" s="115"/>
      <c r="M52" s="116"/>
      <c r="N52" s="116"/>
      <c r="O52" s="117"/>
      <c r="P52" s="121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3"/>
      <c r="AP52" s="9"/>
      <c r="AQ52" s="9"/>
      <c r="AR52" s="9"/>
      <c r="AS52" s="9"/>
    </row>
    <row r="53" spans="2:45" ht="12.95" customHeight="1" x14ac:dyDescent="0.15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2:45" ht="12.95" customHeight="1" x14ac:dyDescent="0.15">
      <c r="B54" s="136" t="s">
        <v>65</v>
      </c>
      <c r="C54" s="136"/>
      <c r="D54" s="136"/>
      <c r="E54" s="136"/>
      <c r="F54" s="136"/>
      <c r="G54" s="136"/>
      <c r="H54" s="136"/>
      <c r="I54" s="136"/>
      <c r="J54" s="136"/>
      <c r="K54" s="136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2:45" ht="12.95" customHeight="1" x14ac:dyDescent="0.15">
      <c r="B55" s="138" t="s">
        <v>7</v>
      </c>
      <c r="C55" s="138"/>
      <c r="D55" s="137" t="s">
        <v>11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9"/>
      <c r="AQ55" s="9"/>
      <c r="AR55" s="9"/>
      <c r="AS55" s="9"/>
    </row>
    <row r="56" spans="2:45" ht="12.95" customHeight="1" x14ac:dyDescent="0.15">
      <c r="B56" s="138"/>
      <c r="C56" s="138"/>
      <c r="D56" s="137" t="s">
        <v>12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9"/>
      <c r="AQ56" s="9"/>
      <c r="AR56" s="9"/>
      <c r="AS56" s="9"/>
    </row>
    <row r="57" spans="2:45" ht="12.95" customHeight="1" x14ac:dyDescent="0.15">
      <c r="B57" s="138" t="s">
        <v>72</v>
      </c>
      <c r="C57" s="138"/>
      <c r="D57" s="139" t="s">
        <v>66</v>
      </c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</row>
    <row r="58" spans="2:45" ht="12.95" customHeight="1" x14ac:dyDescent="0.15">
      <c r="B58" s="29"/>
      <c r="C58" s="29"/>
      <c r="D58" s="137" t="s">
        <v>73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</row>
    <row r="59" spans="2:45" ht="12.95" customHeight="1" x14ac:dyDescent="0.15">
      <c r="B59" s="29"/>
      <c r="C59" s="29"/>
      <c r="D59" s="137" t="s">
        <v>74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</row>
    <row r="60" spans="2:45" ht="12.95" customHeight="1" x14ac:dyDescent="0.15">
      <c r="B60" s="29"/>
      <c r="C60" s="29"/>
      <c r="D60" s="137" t="s">
        <v>75</v>
      </c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</row>
    <row r="61" spans="2:45" ht="12.95" customHeight="1" x14ac:dyDescent="0.15">
      <c r="B61" s="9"/>
      <c r="C61" s="9"/>
      <c r="D61" s="137" t="s">
        <v>14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24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31"/>
    </row>
    <row r="62" spans="2:45" ht="12.95" customHeight="1" x14ac:dyDescent="0.15">
      <c r="B62" s="9"/>
      <c r="C62" s="9"/>
      <c r="D62" s="137" t="s">
        <v>67</v>
      </c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24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1"/>
    </row>
    <row r="63" spans="2:45" ht="12.95" customHeight="1" x14ac:dyDescent="0.15">
      <c r="B63" s="9"/>
      <c r="C63" s="9"/>
      <c r="D63" s="137" t="s">
        <v>15</v>
      </c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24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1"/>
    </row>
    <row r="64" spans="2:45" ht="12.95" customHeight="1" x14ac:dyDescent="0.15">
      <c r="B64" s="9"/>
      <c r="C64" s="9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24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1"/>
    </row>
    <row r="65" spans="2:42" ht="15" customHeight="1" x14ac:dyDescent="0.15">
      <c r="B65" s="9"/>
      <c r="C65" s="9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1"/>
    </row>
    <row r="66" spans="2:42" ht="15" customHeight="1" x14ac:dyDescent="0.15">
      <c r="B66" s="9"/>
      <c r="C66" s="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1"/>
    </row>
    <row r="67" spans="2:42" ht="15" customHeight="1" x14ac:dyDescent="0.15">
      <c r="B67" s="29"/>
      <c r="C67" s="2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2" ht="15" customHeight="1" x14ac:dyDescent="0.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2:42" ht="15" customHeight="1" x14ac:dyDescent="0.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2:42" ht="15" customHeight="1" x14ac:dyDescent="0.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2:42" ht="15" customHeight="1" x14ac:dyDescent="0.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2:42" ht="15" customHeight="1" x14ac:dyDescent="0.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2:42" ht="15" customHeight="1" x14ac:dyDescent="0.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2:42" ht="15" customHeight="1" x14ac:dyDescent="0.15">
      <c r="B74" s="9"/>
      <c r="C74" s="9"/>
    </row>
  </sheetData>
  <sheetProtection password="CC01" sheet="1" objects="1" scenarios="1"/>
  <mergeCells count="108">
    <mergeCell ref="B55:C55"/>
    <mergeCell ref="D55:AO55"/>
    <mergeCell ref="B34:K34"/>
    <mergeCell ref="L34:AO34"/>
    <mergeCell ref="B35:C35"/>
    <mergeCell ref="L35:AO35"/>
    <mergeCell ref="B42:K42"/>
    <mergeCell ref="B43:K43"/>
    <mergeCell ref="B44:K44"/>
    <mergeCell ref="B54:K54"/>
    <mergeCell ref="B45:K45"/>
    <mergeCell ref="B46:K46"/>
    <mergeCell ref="B47:K47"/>
    <mergeCell ref="B48:K48"/>
    <mergeCell ref="L40:AO40"/>
    <mergeCell ref="B53:K53"/>
    <mergeCell ref="B50:K50"/>
    <mergeCell ref="L42:AO42"/>
    <mergeCell ref="L43:AO43"/>
    <mergeCell ref="L44:AO44"/>
    <mergeCell ref="L45:AO45"/>
    <mergeCell ref="L46:AO46"/>
    <mergeCell ref="L47:AO47"/>
    <mergeCell ref="L48:AO48"/>
    <mergeCell ref="D62:AC62"/>
    <mergeCell ref="D64:AC64"/>
    <mergeCell ref="D63:AC63"/>
    <mergeCell ref="D60:AC60"/>
    <mergeCell ref="AD61:AO61"/>
    <mergeCell ref="D61:AC61"/>
    <mergeCell ref="B56:C56"/>
    <mergeCell ref="D56:AO56"/>
    <mergeCell ref="B57:C57"/>
    <mergeCell ref="D57:AO57"/>
    <mergeCell ref="D58:AO58"/>
    <mergeCell ref="D59:AO59"/>
    <mergeCell ref="B51:K52"/>
    <mergeCell ref="L51:O52"/>
    <mergeCell ref="P51:AO52"/>
    <mergeCell ref="M31:AO31"/>
    <mergeCell ref="M32:AO32"/>
    <mergeCell ref="B38:K38"/>
    <mergeCell ref="B39:K39"/>
    <mergeCell ref="B40:K40"/>
    <mergeCell ref="B41:K41"/>
    <mergeCell ref="L38:AO38"/>
    <mergeCell ref="L39:AO39"/>
    <mergeCell ref="B37:K37"/>
    <mergeCell ref="L37:AO37"/>
    <mergeCell ref="L41:AO41"/>
    <mergeCell ref="B29:K29"/>
    <mergeCell ref="M30:AO30"/>
    <mergeCell ref="C22:G22"/>
    <mergeCell ref="H22:AK22"/>
    <mergeCell ref="AL22:AO24"/>
    <mergeCell ref="C23:G24"/>
    <mergeCell ref="H23:AK24"/>
    <mergeCell ref="C25:I25"/>
    <mergeCell ref="J25:L25"/>
    <mergeCell ref="N25:P25"/>
    <mergeCell ref="R25:T25"/>
    <mergeCell ref="U25:Z25"/>
    <mergeCell ref="L29:AO29"/>
    <mergeCell ref="B30:C30"/>
    <mergeCell ref="D30:K30"/>
    <mergeCell ref="B17:AO17"/>
    <mergeCell ref="B18:B25"/>
    <mergeCell ref="C18:G21"/>
    <mergeCell ref="H20:AO20"/>
    <mergeCell ref="H21:M21"/>
    <mergeCell ref="N21:AL21"/>
    <mergeCell ref="AM21:AN21"/>
    <mergeCell ref="AA25:AH25"/>
    <mergeCell ref="B26:AO27"/>
    <mergeCell ref="C13:G14"/>
    <mergeCell ref="H13:AK14"/>
    <mergeCell ref="C15:I15"/>
    <mergeCell ref="J15:L15"/>
    <mergeCell ref="N15:P15"/>
    <mergeCell ref="R15:T15"/>
    <mergeCell ref="U15:Z15"/>
    <mergeCell ref="AA15:AH15"/>
    <mergeCell ref="C16:M16"/>
    <mergeCell ref="O16:AD16"/>
    <mergeCell ref="B1:AO1"/>
    <mergeCell ref="B2:AO3"/>
    <mergeCell ref="B4:N4"/>
    <mergeCell ref="P4:AN4"/>
    <mergeCell ref="B5:N5"/>
    <mergeCell ref="P5:AN5"/>
    <mergeCell ref="B31:C32"/>
    <mergeCell ref="D31:K32"/>
    <mergeCell ref="D35:E35"/>
    <mergeCell ref="G35:H35"/>
    <mergeCell ref="J35:K35"/>
    <mergeCell ref="B7:C7"/>
    <mergeCell ref="D7:E7"/>
    <mergeCell ref="G7:H7"/>
    <mergeCell ref="J7:K7"/>
    <mergeCell ref="B8:B16"/>
    <mergeCell ref="C8:G11"/>
    <mergeCell ref="H10:AO10"/>
    <mergeCell ref="H11:M11"/>
    <mergeCell ref="N11:AL11"/>
    <mergeCell ref="AM11:AN11"/>
    <mergeCell ref="C12:G12"/>
    <mergeCell ref="H12:AK12"/>
    <mergeCell ref="AL12:AO14"/>
  </mergeCells>
  <phoneticPr fontId="1"/>
  <conditionalFormatting sqref="D7:E7">
    <cfRule type="expression" dxfId="22" priority="23">
      <formula>$BA$7=0</formula>
    </cfRule>
  </conditionalFormatting>
  <conditionalFormatting sqref="G7:H7">
    <cfRule type="expression" dxfId="21" priority="22">
      <formula>$BA$7=0</formula>
    </cfRule>
  </conditionalFormatting>
  <conditionalFormatting sqref="J7:K7">
    <cfRule type="expression" dxfId="20" priority="21">
      <formula>$BA$7=0</formula>
    </cfRule>
  </conditionalFormatting>
  <conditionalFormatting sqref="I9:K9 M9:P9">
    <cfRule type="expression" dxfId="19" priority="20">
      <formula>$BA$9=0</formula>
    </cfRule>
  </conditionalFormatting>
  <conditionalFormatting sqref="H10:AO10">
    <cfRule type="expression" dxfId="18" priority="19">
      <formula>$BA$8=0</formula>
    </cfRule>
  </conditionalFormatting>
  <conditionalFormatting sqref="R15:T15 N15:P15 J15:L15">
    <cfRule type="expression" dxfId="17" priority="18">
      <formula>$BA$12=0</formula>
    </cfRule>
  </conditionalFormatting>
  <conditionalFormatting sqref="AA15">
    <cfRule type="expression" dxfId="16" priority="17">
      <formula>$BA$13=0</formula>
    </cfRule>
  </conditionalFormatting>
  <conditionalFormatting sqref="O16:AD16">
    <cfRule type="expression" dxfId="15" priority="16">
      <formula>$BA$14=0</formula>
    </cfRule>
  </conditionalFormatting>
  <conditionalFormatting sqref="H13:AK14">
    <cfRule type="expression" dxfId="14" priority="15">
      <formula>$BA$11=0</formula>
    </cfRule>
  </conditionalFormatting>
  <conditionalFormatting sqref="H12:AK12">
    <cfRule type="expression" dxfId="13" priority="14">
      <formula>$BA$10=0</formula>
    </cfRule>
  </conditionalFormatting>
  <conditionalFormatting sqref="I19:K19 M19:P19">
    <cfRule type="expression" dxfId="12" priority="13">
      <formula>$BA$15=0</formula>
    </cfRule>
  </conditionalFormatting>
  <conditionalFormatting sqref="H20:AO20">
    <cfRule type="expression" dxfId="11" priority="12">
      <formula>$BA$16=0</formula>
    </cfRule>
  </conditionalFormatting>
  <conditionalFormatting sqref="H22:AK22">
    <cfRule type="expression" dxfId="10" priority="11">
      <formula>$BA$17=0</formula>
    </cfRule>
  </conditionalFormatting>
  <conditionalFormatting sqref="H23:AK24">
    <cfRule type="expression" dxfId="9" priority="10">
      <formula>$BA$18=0</formula>
    </cfRule>
  </conditionalFormatting>
  <conditionalFormatting sqref="J25:L25 N25:P25 R25:T25">
    <cfRule type="expression" dxfId="8" priority="9">
      <formula>$BA$19=0</formula>
    </cfRule>
  </conditionalFormatting>
  <conditionalFormatting sqref="AA25">
    <cfRule type="expression" dxfId="7" priority="8">
      <formula>$BA$20=0</formula>
    </cfRule>
  </conditionalFormatting>
  <conditionalFormatting sqref="P5:AN5">
    <cfRule type="expression" dxfId="6" priority="7">
      <formula>$BA$5=0</formula>
    </cfRule>
  </conditionalFormatting>
  <conditionalFormatting sqref="P4:AN4">
    <cfRule type="expression" dxfId="5" priority="6">
      <formula>$BA$4=1</formula>
    </cfRule>
  </conditionalFormatting>
  <conditionalFormatting sqref="D35:E35">
    <cfRule type="expression" dxfId="4" priority="5">
      <formula>$BA$7=0</formula>
    </cfRule>
  </conditionalFormatting>
  <conditionalFormatting sqref="G35:H35">
    <cfRule type="expression" dxfId="3" priority="4">
      <formula>$BA$7=0</formula>
    </cfRule>
  </conditionalFormatting>
  <conditionalFormatting sqref="J35:K35">
    <cfRule type="expression" dxfId="2" priority="3">
      <formula>$BA$7=0</formula>
    </cfRule>
  </conditionalFormatting>
  <conditionalFormatting sqref="B51:K52">
    <cfRule type="expression" dxfId="1" priority="2">
      <formula>BA21=0</formula>
    </cfRule>
  </conditionalFormatting>
  <conditionalFormatting sqref="P51:AO52">
    <cfRule type="expression" dxfId="0" priority="1">
      <formula>BA22=0</formula>
    </cfRule>
  </conditionalFormatting>
  <dataValidations count="9">
    <dataValidation type="list" allowBlank="1" showInputMessage="1" showErrorMessage="1" sqref="AA15 AA25:AH25">
      <formula1>"（選択してください）,自宅,携帯電話,勤務先,その他"</formula1>
    </dataValidation>
    <dataValidation imeMode="fullKatakana" allowBlank="1" showInputMessage="1" showErrorMessage="1" sqref="H12:AK12"/>
    <dataValidation type="list" imeMode="disabled" allowBlank="1" showInputMessage="1" showErrorMessage="1" sqref="J7:K7 J35:K35">
      <formula1>$BB$2:$BB$32</formula1>
    </dataValidation>
    <dataValidation type="whole" imeMode="disabled" allowBlank="1" showInputMessage="1" showErrorMessage="1" sqref="G7:H7 G35:H35">
      <formula1>1</formula1>
      <formula2>12</formula2>
    </dataValidation>
    <dataValidation type="whole" imeMode="disabled" allowBlank="1" showInputMessage="1" showErrorMessage="1" sqref="D7:E7 D35:E35">
      <formula1>1</formula1>
      <formula2>35</formula2>
    </dataValidation>
    <dataValidation type="list" allowBlank="1" showInputMessage="1" showErrorMessage="1" sqref="O16">
      <formula1>"（開示対象者本人との関係を選択してください）,本人,法定代理人,法定代理人以外の代理人"</formula1>
    </dataValidation>
    <dataValidation imeMode="disabled" allowBlank="1" showInputMessage="1" showErrorMessage="1" sqref="J15:L15 N15:P15 R15:T15 J25:L25 N25:P25 R25:T25"/>
    <dataValidation type="whole" imeMode="disabled" allowBlank="1" showInputMessage="1" showErrorMessage="1" sqref="I9:K9 M9:P9 I19:K19 M19:P19">
      <formula1>0</formula1>
      <formula2>9</formula2>
    </dataValidation>
    <dataValidation type="list" allowBlank="1" showInputMessage="1" showErrorMessage="1" sqref="B51:K52">
      <formula1>"（選択してください）,郵送による通知,ＦＡＸによる通知"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訂正等申請書</vt:lpstr>
      <vt:lpstr>訂正等申請書!Print_Area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</dc:creator>
  <cp:lastModifiedBy>iwata</cp:lastModifiedBy>
  <cp:lastPrinted>2017-05-20T08:39:49Z</cp:lastPrinted>
  <dcterms:created xsi:type="dcterms:W3CDTF">2017-03-09T01:44:11Z</dcterms:created>
  <dcterms:modified xsi:type="dcterms:W3CDTF">2017-05-22T05:38:28Z</dcterms:modified>
</cp:coreProperties>
</file>